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8000" windowHeight="776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<sst xmlns="http://schemas.openxmlformats.org/spreadsheetml/2006/main" count="25" uniqueCount="16">
  <si>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µm</t>
  </si>
  <si>
    <t>mm</t>
  </si>
  <si>
    <t>m</t>
  </si>
  <si>
    <t>Kennwort:</t>
  </si>
  <si>
    <t>Kennwort Blattschutz: Tabelle2</t>
  </si>
  <si>
    <t>Berechnung des Rollenaußendurchmessers</t>
  </si>
  <si>
    <t>Berechnung der Bahnlänge</t>
  </si>
  <si>
    <t>Dicke des Papieres</t>
  </si>
  <si>
    <t>Länge der Rolle</t>
  </si>
  <si>
    <t>Außendurchmesser d. Rolle</t>
  </si>
  <si>
    <t>Außendurchmesser der Hülse</t>
  </si>
  <si>
    <t>Außendurchmesser der Rolle</t>
  </si>
  <si>
    <t>AMC</t>
  </si>
  <si>
    <t>Quadratmeter</t>
  </si>
  <si>
    <t>Breite des Papiers</t>
  </si>
  <si>
    <t>qm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</si>
</sst>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1" fontId="1" fillId="36" borderId="19" xfId="0" applyNumberFormat="1" applyFont="1" applyFill="1" applyBorder="1" applyAlignment="1" applyProtection="1">
      <alignment horizontal="center"/>
      <protection/>
    </xf>
    <xf numFmtId="1" fontId="1" fillId="36" borderId="16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172" fontId="1" fillId="35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tabSelected="1" workbookViewId="0" topLeftCell="A1">
      <selection activeCell="E17" sqref="E17"/>
    </sheetView>
  </sheetViews>
  <sheetFormatPr defaultColWidth="11.57421875" defaultRowHeight="12.75"/>
  <cols>
    <col min="1" max="1" width="1.421875" style="3" customWidth="1"/>
    <col min="2" max="2" width="3.421875" style="3" customWidth="1"/>
    <col min="3" max="3" width="14.28125" style="3" customWidth="1"/>
    <col min="4" max="4" width="15.7109375" style="3" customWidth="1"/>
    <col min="5" max="7" width="8.421875" style="3" customWidth="1"/>
    <col min="8" max="8" width="14.28125" style="3" customWidth="1"/>
    <col min="9" max="9" width="15.7109375" style="3" customWidth="1"/>
    <col min="10" max="10" width="8.421875" style="3" customWidth="1"/>
    <col min="11" max="11" width="10.28125" style="3" customWidth="1"/>
    <col min="12" max="12" width="3.421875" style="3" customWidth="1"/>
    <col min="13" max="16384" width="11.421875" style="3" customWidth="1"/>
  </cols>
  <sheetData>
    <row r="1" ht="39.75" customHeight="1" thickBot="1"/>
    <row r="2" spans="2:12" ht="18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5">
      <c r="B3" s="7"/>
      <c r="C3" s="26" t="s">
        <v>6</v>
      </c>
      <c r="D3" s="8"/>
      <c r="E3" s="8"/>
      <c r="F3" s="9"/>
      <c r="G3" s="10"/>
      <c r="H3" s="24" t="s">
        <v>5</v>
      </c>
      <c r="I3" s="8"/>
      <c r="J3" s="8"/>
      <c r="K3" s="9"/>
      <c r="L3" s="11"/>
    </row>
    <row r="4" spans="2:12" ht="10.5" customHeight="1">
      <c r="B4" s="7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12">
      <c r="B5" s="7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>
      <c r="B6" s="7"/>
      <c r="C6" s="10" t="s">
        <v>7</v>
      </c>
      <c r="D6" s="10"/>
      <c r="E6" s="1">
        <v>60</v>
      </c>
      <c r="F6" s="12" t="s">
        <v>0</v>
      </c>
      <c r="G6" s="10"/>
      <c r="H6" s="10" t="s">
        <v>7</v>
      </c>
      <c r="I6" s="10"/>
      <c r="J6" s="2">
        <v>65</v>
      </c>
      <c r="K6" s="10" t="s">
        <v>0</v>
      </c>
      <c r="L6" s="11"/>
    </row>
    <row r="7" spans="2:12" ht="12">
      <c r="B7" s="7"/>
      <c r="C7" s="10" t="s">
        <v>10</v>
      </c>
      <c r="D7" s="10"/>
      <c r="E7" s="1">
        <v>19</v>
      </c>
      <c r="F7" s="12" t="s">
        <v>1</v>
      </c>
      <c r="G7" s="10"/>
      <c r="H7" s="10" t="s">
        <v>10</v>
      </c>
      <c r="I7" s="10"/>
      <c r="J7" s="2">
        <v>170</v>
      </c>
      <c r="K7" s="10" t="s">
        <v>1</v>
      </c>
      <c r="L7" s="11"/>
    </row>
    <row r="8" spans="2:12" ht="12">
      <c r="B8" s="7"/>
      <c r="C8" s="10" t="s">
        <v>11</v>
      </c>
      <c r="D8" s="10"/>
      <c r="E8" s="1">
        <v>30</v>
      </c>
      <c r="F8" s="12" t="s">
        <v>1</v>
      </c>
      <c r="G8" s="10"/>
      <c r="H8" s="10" t="s">
        <v>8</v>
      </c>
      <c r="I8" s="10"/>
      <c r="J8" s="2">
        <v>19066</v>
      </c>
      <c r="K8" s="10" t="s">
        <v>2</v>
      </c>
      <c r="L8" s="11"/>
    </row>
    <row r="9" spans="2:12" ht="12">
      <c r="B9" s="7"/>
      <c r="C9" s="10"/>
      <c r="D9" s="10"/>
      <c r="E9" s="13"/>
      <c r="F9" s="10"/>
      <c r="G9" s="10"/>
      <c r="H9" s="10"/>
      <c r="I9" s="10"/>
      <c r="J9" s="13"/>
      <c r="K9" s="10"/>
      <c r="L9" s="11"/>
    </row>
    <row r="10" spans="2:12" ht="12.75">
      <c r="B10" s="7"/>
      <c r="C10" s="27" t="s">
        <v>8</v>
      </c>
      <c r="D10" s="14"/>
      <c r="E10" s="30">
        <f>((E8*E8)-(E7*E7))/(4*E6)*3.1413</f>
        <v>7.05483625</v>
      </c>
      <c r="F10" s="15" t="s">
        <v>2</v>
      </c>
      <c r="G10" s="10"/>
      <c r="H10" s="25" t="s">
        <v>9</v>
      </c>
      <c r="I10" s="16"/>
      <c r="J10" s="17">
        <f>(((4*J8*J6)+(3.1413*J7*J7))/3.1413)^0.5</f>
        <v>1267.6592755300708</v>
      </c>
      <c r="K10" s="18" t="s">
        <v>1</v>
      </c>
      <c r="L10" s="11"/>
    </row>
    <row r="11" spans="2:12" ht="18.75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3" ht="12">
      <c r="B13" s="23" t="s">
        <v>4</v>
      </c>
    </row>
    <row r="14" spans="3:6" ht="12">
      <c r="C14" s="3" t="s">
        <v>14</v>
      </c>
      <c r="E14" s="3">
        <v>57</v>
      </c>
      <c r="F14" s="3" t="s">
        <v>1</v>
      </c>
    </row>
    <row r="15" spans="3:6" ht="12">
      <c r="C15" s="3" t="s">
        <v>13</v>
      </c>
      <c r="E15" s="29">
        <f>E10*E14/1000</f>
        <v>0.40212566625</v>
      </c>
      <c r="F15" s="22" t="s">
        <v>15</v>
      </c>
    </row>
  </sheetData>
  <sheetProtection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 topLeftCell="A1">
      <selection activeCell="B4" sqref="B4"/>
    </sheetView>
  </sheetViews>
  <sheetFormatPr defaultColWidth="11.421875" defaultRowHeight="12.75"/>
  <cols>
    <col min="1" max="1" width="4.140625" style="0" customWidth="1"/>
  </cols>
  <sheetData>
    <row r="2" spans="2:3" ht="12">
      <c r="B2" t="s">
        <v>3</v>
      </c>
      <c r="C2" s="28" t="s">
        <v>12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Rollendickenberechnung</dc:title>
  <dc:subject/>
  <dc:creator>W. Kusenbach</dc:creator>
  <cp:keywords/>
  <dc:description/>
  <cp:lastModifiedBy>Marian</cp:lastModifiedBy>
  <dcterms:created xsi:type="dcterms:W3CDTF">2001-08-29T10:48:59Z</dcterms:created>
  <dcterms:modified xsi:type="dcterms:W3CDTF">2016-03-30T12:49:06Z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1517939490</vt:i4>
  </property>
  <property fmtid="{D5CDD505-2E9C-101B-9397-08002B2CF9AE}" pid="3" name="_EmailSubject">
    <vt:lpwstr>HCFL    (Hacker Club Flensburg)</vt:lpwstr>
  </property>
  <property fmtid="{D5CDD505-2E9C-101B-9397-08002B2CF9AE}" pid="4" name="_AuthorEmail">
    <vt:lpwstr>Walter.Kusenbach@MPHiTec.com</vt:lpwstr>
  </property>
  <property fmtid="{D5CDD505-2E9C-101B-9397-08002B2CF9AE}" pid="5" name="_AuthorEmailDisplayName">
    <vt:lpwstr>Kusenbach, Walter</vt:lpwstr>
  </property>
  <property fmtid="{D5CDD505-2E9C-101B-9397-08002B2CF9AE}" pid="6" name="_ReviewingToolsShownOnce">
    <vt:lpwstr/>
  </property>
</Properties>
</file>